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SAILMI\SDASEM\04 - BAIP\02 - Section IMMO\03 MARCHES en cours PASSATION\2024 BGSAC MS-MT LOGNES\DCE_V2 - MT MS Lognes\Lot_2_MT\Annexes_Financières\"/>
    </mc:Choice>
  </mc:AlternateContent>
  <bookViews>
    <workbookView xWindow="9630" yWindow="255" windowWidth="15825" windowHeight="12120" tabRatio="754"/>
  </bookViews>
  <sheets>
    <sheet name="DPGF Lot 2 MT" sheetId="23" r:id="rId1"/>
  </sheets>
  <definedNames>
    <definedName name="_Hlt67221045">#REF!</definedName>
    <definedName name="_Hlt67221045_1">#REF!</definedName>
    <definedName name="Accessoires_pour_placards">#REF!</definedName>
    <definedName name="Anti_pince_doigts">#REF!</definedName>
    <definedName name="Barres_anti_panique__modèles_conformes_à_la_norme_EN1125">#REF!</definedName>
    <definedName name="Béquilles">#REF!</definedName>
    <definedName name="Caissons">#REF!</definedName>
    <definedName name="Châssis_fixes">#REF!</definedName>
    <definedName name="Coeff_FG_Mat">#REF!</definedName>
    <definedName name="Coeff_FG_MO">#REF!</definedName>
    <definedName name="Coeff_vente">#REF!</definedName>
    <definedName name="Complément_d_équipement_sur_Bloc_porte">#REF!</definedName>
    <definedName name="CORPS_D_ETAT_N__3__MENUISERIE___VITRERIE">#REF!</definedName>
    <definedName name="corps_d_Etat_n__3_Menuiserie_et_vitrerie__suite">#REF!</definedName>
    <definedName name="Couvre_joints">#REF!</definedName>
    <definedName name="Dépose_sans_réemploi_de_portes_et_évacuation">#REF!</definedName>
    <definedName name="Déposes_diverses">#REF!</definedName>
    <definedName name="DIVERS">#REF!</definedName>
    <definedName name="Divers__en_fourniture_et_pose">#REF!</definedName>
    <definedName name="Divers1">#REF!</definedName>
    <definedName name="ECHAFAUDAGES">#REF!</definedName>
    <definedName name="ECHAFAUDAGES_ET_NACELLES">#REF!</definedName>
    <definedName name="Ensemble_béquilles_et_plaques">#REF!</definedName>
    <definedName name="Ensemble_portes_palières">#REF!</definedName>
    <definedName name="EQUIPEMENT_INTERIEUR__en_fourniture_et_pose">#REF!</definedName>
    <definedName name="Excel_BuiltIn__FilterDatabase_1">#REF!</definedName>
    <definedName name="Excel_BuiltIn__FilterDatabase_3">#REF!</definedName>
    <definedName name="Excel_BuiltIn_Print_Area_4">#REF!</definedName>
    <definedName name="Fenêtre__PVC_sur_dormants_existants_en_rénovation">#REF!</definedName>
    <definedName name="Fenêtre_bois_européen_éco_certifié_complète_dans_maçonnerie">#REF!</definedName>
    <definedName name="Fenêtre_bois_exotique_éco_certifié_complète_dans_maçonnerie">#REF!</definedName>
    <definedName name="Fenêtre_PVC_sur_maçonnerie">#REF!</definedName>
    <definedName name="Ferrage_en_réparation">#REF!</definedName>
    <definedName name="FOURNITURE_DE_VITRAGE">#REF!</definedName>
    <definedName name="Fourniture_et_pose_de_bois_dur_corroyé_pour_fourrure_bandeau_lisse_ossature">#REF!</definedName>
    <definedName name="FOURNITURE_ET_POSE_DE_FILMS_ADHESIFS_AUTOCOLLANTS">#REF!</definedName>
    <definedName name="FOURNITURE_ET_POSE_DE_MATERIAUX_DE_SYNTHESE">#REF!</definedName>
    <definedName name="Fourniture_et_pose_de_porte__isoplane_à_âme_pleine_de_40_mm_d_ép._à_peindre__compris_entailles__paumelles_de_140_à_bague_laiton__dépose_et_repose_de_l_ensemble_du_ferrage__serrure__béquille__plaque__crémone...">#REF!</definedName>
    <definedName name="Fourniture_et_pose_de_sapin_corroyé_pour_fourrure_bandeau_lisse_ossature">#REF!</definedName>
    <definedName name="FREIN_AU_SOL_ENCASTRE_COMPLET">#REF!</definedName>
    <definedName name="LISTE_DES_PRIX_UNITAIRES_DU_BORDEREAU">#REF!</definedName>
    <definedName name="MAIN_D_ŒUVRE_POUR_TRAVAUX_DE__PETITES_INTERVENTIONS">#REF!</definedName>
    <definedName name="MENUISERIE">#REF!</definedName>
    <definedName name="MENUISERIE_EXTERIEURE">#REF!</definedName>
    <definedName name="MENUISERIE_INTERIEURE">#REF!</definedName>
    <definedName name="Méthacrylate__triple_parois_Plexiglass_ou_autres__classement_M4">#REF!</definedName>
    <definedName name="Méthacrylate_extrudé__simple_paroi_Plexiglass_ou_autres__classement_M4">#REF!</definedName>
    <definedName name="MIROITERIE">#REF!</definedName>
    <definedName name="Mobilier">#REF!</definedName>
    <definedName name="Mobilier_et_cloisons_stratifié_compact_matériau_stratifié_compact_de_10_mm__type_POLYREY_ou_similaire__compris_fixations_et_verrous.">#REF!</definedName>
    <definedName name="Modification_de_bloc_porte">#REF!</definedName>
    <definedName name="NACELLES">#REF!</definedName>
    <definedName name="Organigramme__en_fourniture_et_pose">#REF!</definedName>
    <definedName name="Panneaux_d_affichage">#REF!</definedName>
    <definedName name="Parement_de_porte__la_surface_de_replacage_est_indiquée_pour_une_face">#REF!</definedName>
    <definedName name="Paumelles">#REF!</definedName>
    <definedName name="Placards">#REF!</definedName>
    <definedName name="Polycarbonate_type_LEXAN_ou_autres__double_parois__classement_M1">#REF!</definedName>
    <definedName name="Polycarbonate_type_LEXAN_ou_autres__triple_parois__classement_M2">#REF!</definedName>
    <definedName name="PORTE_1_vantail_âme_pleine_cadre_bois_dur">#REF!</definedName>
    <definedName name="Porte_1_vantail_cf_1_2_h">#REF!</definedName>
    <definedName name="Porte_1_vantail_cf_1h">#REF!</definedName>
    <definedName name="Porte_2_vantaux_âme_pleine__cadre_bois_dur">#REF!</definedName>
    <definedName name="Porte_2_vantaux_cf_1_2_h">#REF!</definedName>
    <definedName name="Porte_2_vantaux_cf_1_2_h__va_et_vient">#REF!</definedName>
    <definedName name="Porte_2_vantaux_cf_1_h">#REF!</definedName>
    <definedName name="Porte_en_remplacement">#REF!</definedName>
    <definedName name="Porte_largeur_0_83">#REF!</definedName>
    <definedName name="Porte_vitrée_et_porte_fenêtre_en_bois_exotique_éco_certifié">#REF!</definedName>
    <definedName name="POSE_DE_VITRAGE">#REF!</definedName>
    <definedName name="PRESTATIONS_ANNEXES">#REF!</definedName>
    <definedName name="PRISCRIPTIONS_TECHNIQUES">#REF!</definedName>
    <definedName name="QUINCAILLERIE">#REF!</definedName>
    <definedName name="Rayonnages">#REF!</definedName>
    <definedName name="Révision_de_bloc_porte">#REF!</definedName>
    <definedName name="Révision_de_portes_de_placards">#REF!</definedName>
    <definedName name="Révision_menuiseries_extérieures">#REF!</definedName>
    <definedName name="Serrures">#REF!</definedName>
    <definedName name="Serrures_à_mortaiser">#REF!</definedName>
    <definedName name="Serrures_en_applique">#REF!</definedName>
    <definedName name="THM">#REF!</definedName>
    <definedName name="TRAVAUX_D_ENTRETIEN">#REF!</definedName>
    <definedName name="TRAVAUX_DIVERS">#REF!</definedName>
    <definedName name="Verre_sécurité">#REF!</definedName>
    <definedName name="Verrous_et_crémones">#REF!</definedName>
    <definedName name="VITRERIE">#REF!</definedName>
    <definedName name="_xlnm.Print_Area" localSheetId="0">'DPGF Lot 2 MT'!$A$1:$M$47</definedName>
  </definedNames>
  <calcPr calcId="162913" iterateDelta="1E-4"/>
</workbook>
</file>

<file path=xl/calcChain.xml><?xml version="1.0" encoding="utf-8"?>
<calcChain xmlns="http://schemas.openxmlformats.org/spreadsheetml/2006/main">
  <c r="F14" i="23" l="1"/>
  <c r="C7" i="23" l="1"/>
  <c r="D7" i="23" s="1"/>
  <c r="F13" i="23"/>
  <c r="J13" i="23"/>
  <c r="K13" i="23"/>
  <c r="L13" i="23"/>
  <c r="J14" i="23"/>
  <c r="K14" i="23"/>
  <c r="L14" i="23"/>
  <c r="F15" i="23"/>
  <c r="J15" i="23"/>
  <c r="K15" i="23"/>
  <c r="L15" i="23"/>
  <c r="F16" i="23"/>
  <c r="J16" i="23"/>
  <c r="K16" i="23"/>
  <c r="L16" i="23"/>
  <c r="F17" i="23"/>
  <c r="J17" i="23"/>
  <c r="K17" i="23"/>
  <c r="L17" i="23"/>
  <c r="F18" i="23"/>
  <c r="J18" i="23"/>
  <c r="K18" i="23"/>
  <c r="L18" i="23"/>
  <c r="F19" i="23"/>
  <c r="J19" i="23"/>
  <c r="K19" i="23"/>
  <c r="L19" i="23"/>
  <c r="F20" i="23"/>
  <c r="J20" i="23"/>
  <c r="K20" i="23"/>
  <c r="L20" i="23"/>
  <c r="F21" i="23"/>
  <c r="J21" i="23"/>
  <c r="K21" i="23"/>
  <c r="L21" i="23"/>
  <c r="F22" i="23"/>
  <c r="J22" i="23"/>
  <c r="K22" i="23"/>
  <c r="L22" i="23"/>
  <c r="D23" i="23"/>
  <c r="E23" i="23"/>
  <c r="H23" i="23"/>
  <c r="I23" i="23"/>
  <c r="F30" i="23"/>
  <c r="J30" i="23"/>
  <c r="K30" i="23"/>
  <c r="L30" i="23"/>
  <c r="F31" i="23"/>
  <c r="J31" i="23"/>
  <c r="K31" i="23"/>
  <c r="L31" i="23"/>
  <c r="F32" i="23"/>
  <c r="J32" i="23"/>
  <c r="K32" i="23"/>
  <c r="L32" i="23"/>
  <c r="F33" i="23"/>
  <c r="J33" i="23"/>
  <c r="K33" i="23"/>
  <c r="L33" i="23"/>
  <c r="F34" i="23"/>
  <c r="J34" i="23"/>
  <c r="K34" i="23"/>
  <c r="L34" i="23"/>
  <c r="F35" i="23"/>
  <c r="J35" i="23"/>
  <c r="K35" i="23"/>
  <c r="L35" i="23"/>
  <c r="F36" i="23"/>
  <c r="J36" i="23"/>
  <c r="K36" i="23"/>
  <c r="L36" i="23"/>
  <c r="F37" i="23"/>
  <c r="J37" i="23"/>
  <c r="K37" i="23"/>
  <c r="L37" i="23"/>
  <c r="F38" i="23"/>
  <c r="J38" i="23"/>
  <c r="K38" i="23"/>
  <c r="L38" i="23"/>
  <c r="F39" i="23"/>
  <c r="J39" i="23"/>
  <c r="K39" i="23"/>
  <c r="L39" i="23"/>
  <c r="D40" i="23"/>
  <c r="E40" i="23"/>
  <c r="H40" i="23"/>
  <c r="I40" i="23"/>
  <c r="C46" i="23"/>
  <c r="D46" i="23" s="1"/>
  <c r="M19" i="23" l="1"/>
  <c r="M15" i="23"/>
  <c r="M35" i="23"/>
  <c r="K23" i="23"/>
  <c r="M33" i="23"/>
  <c r="M34" i="23"/>
  <c r="M37" i="23"/>
  <c r="K40" i="23"/>
  <c r="M20" i="23"/>
  <c r="L40" i="23"/>
  <c r="M21" i="23"/>
  <c r="M39" i="23"/>
  <c r="M30" i="23"/>
  <c r="M36" i="23"/>
  <c r="M18" i="23"/>
  <c r="M16" i="23"/>
  <c r="M14" i="23"/>
  <c r="M31" i="23"/>
  <c r="L23" i="23"/>
  <c r="J23" i="23"/>
  <c r="M38" i="23"/>
  <c r="M17" i="23"/>
  <c r="M32" i="23"/>
  <c r="M22" i="23"/>
  <c r="F40" i="23"/>
  <c r="M13" i="23"/>
  <c r="F23" i="23"/>
  <c r="J40" i="23"/>
  <c r="M40" i="23" l="1"/>
  <c r="M23" i="23"/>
  <c r="L45" i="23" l="1"/>
  <c r="L46" i="23" s="1"/>
  <c r="L47" i="23" s="1"/>
</calcChain>
</file>

<file path=xl/sharedStrings.xml><?xml version="1.0" encoding="utf-8"?>
<sst xmlns="http://schemas.openxmlformats.org/spreadsheetml/2006/main" count="94" uniqueCount="54">
  <si>
    <t>Montant TTC</t>
  </si>
  <si>
    <t>TVA 0 20%</t>
  </si>
  <si>
    <t xml:space="preserve">Prestation de réversibilité </t>
  </si>
  <si>
    <t>Montant HT</t>
  </si>
  <si>
    <t>Montant total DPGF sur 48 mois intégrant tous les postes de P1 à P4 :</t>
  </si>
  <si>
    <t>Montant forfaitaire en € TTC</t>
  </si>
  <si>
    <t>Montant de la TVA (20%)</t>
  </si>
  <si>
    <t>Montant forfaitaire en € HT</t>
  </si>
  <si>
    <t>Désignation</t>
  </si>
  <si>
    <t>P4 Prestations de réversibilité dédiées à la fin de l'accord-cadre</t>
  </si>
  <si>
    <t>Pilotage du marché</t>
  </si>
  <si>
    <t>Montant forfaitaire annuel total en € HT (années 2 à 4)</t>
  </si>
  <si>
    <t>Montant des consommables et pièces de rechange dont le prix unitaire est inférieur ou égal à 300 € HT</t>
  </si>
  <si>
    <t>Nombre d'heures  prévues au total</t>
  </si>
  <si>
    <t xml:space="preserve">Prix total en € HT </t>
  </si>
  <si>
    <t>Montant estimé des consommables et pièces de rechange dont le prix unitaire est inférieur ou égal à 300 € HT</t>
  </si>
  <si>
    <t xml:space="preserve">Nombre d'heures prévues sur une période de 12 mois </t>
  </si>
  <si>
    <t>Taux horaire moyen en € HT</t>
  </si>
  <si>
    <t>RECAPITULATIF</t>
  </si>
  <si>
    <t>Maintenance corrective de niveaux 1 à 4</t>
  </si>
  <si>
    <t>Maintenance préventive de niveaux 1 à 4</t>
  </si>
  <si>
    <t>Domaine</t>
  </si>
  <si>
    <t>Montant forfaitaire annuel total en € HT 1erer année</t>
  </si>
  <si>
    <t xml:space="preserve">Nombre d'heures prévues sur une période de 11 mois </t>
  </si>
  <si>
    <t>Phase de recouvrement avec le précédent titulaire</t>
  </si>
  <si>
    <t>Les champs sur fond jaune sont à renseigner par le soumissionnaire</t>
  </si>
  <si>
    <t>P1 Prestations de recouvrement dédiées au début du contrat : année 1, durée un mois</t>
  </si>
  <si>
    <t>DPGF annuelle phase d'exploitation pour chacune des années suivantes : établie pour une durée de 12 mois glissants</t>
  </si>
  <si>
    <t>DPGF première année de la phase d'exploitation : établie pour une durée de 11 mois incluant 2 mois de prise en charge</t>
  </si>
  <si>
    <t>Détail du calcul du montant total de la DPGF = ((P1+P2) + (3x P3) + P4)</t>
  </si>
  <si>
    <t>N° de fiche prestation métier (annexées au CCTP)</t>
  </si>
  <si>
    <t xml:space="preserve">Accord-cadre Multitechnique du site "LOGNES" </t>
  </si>
  <si>
    <t xml:space="preserve">Annexe n°1 à l'acte d'engagment - DECOMPOSITION DU PRIX GLOBAL ET FORFAITAIRE (DPGF) </t>
  </si>
  <si>
    <t xml:space="preserve">P2 Exploitation du site LOGNES année 1, durée 11 mois </t>
  </si>
  <si>
    <t>P3 Exploitation du site LOGNES sur 12 mois (années 2, 3 et 4 suivant reconductions)</t>
  </si>
  <si>
    <t>Références CCTP</t>
  </si>
  <si>
    <t>Chauffage ventilation climatisation désenfumage plomberie (CVCDP)</t>
  </si>
  <si>
    <t>Electricité courants forts (CFO)</t>
  </si>
  <si>
    <t>Electricité courants faibles (CFA)</t>
  </si>
  <si>
    <t>Système de sécurité incendie et moyens de secours</t>
  </si>
  <si>
    <t>Portes, portails, barrières automatiques et autres équipements automatiques d’ouverture</t>
  </si>
  <si>
    <t>Second oeuvre, serrurerie et menuiserie intérieure /extérieure, stores et petite maintenance courante</t>
  </si>
  <si>
    <t>Etanchéité toiture couverture terrasse</t>
  </si>
  <si>
    <t>Art V.1</t>
  </si>
  <si>
    <t>Art V.2</t>
  </si>
  <si>
    <t>Art V.3</t>
  </si>
  <si>
    <t>Art V.4</t>
  </si>
  <si>
    <t>Art V.5</t>
  </si>
  <si>
    <t>Art V.6</t>
  </si>
  <si>
    <t>Art V.7</t>
  </si>
  <si>
    <t>Gestion de La maintenance assistée par ordinateur (G.M.A.O)</t>
  </si>
  <si>
    <t>Systèmes spécifiques de supervision, de pilotage et de régulation (GTB)</t>
  </si>
  <si>
    <t xml:space="preserve">Art VI.1.4 </t>
  </si>
  <si>
    <t>Art V.9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</si>
</sst>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]_-;\-* #,##0.00\ [$€]_-;_-* \-??\ [$€]_-;_-@_-"/>
    <numFmt numFmtId="165" formatCode="#,##0.00\ &quot;€&quot;"/>
    <numFmt numFmtId="166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color rgb="FF7030A0"/>
      <name val="Arial"/>
      <family val="2"/>
    </font>
    <font>
      <sz val="11"/>
      <name val="Arial"/>
      <family val="2"/>
    </font>
    <font>
      <sz val="14"/>
      <color rgb="FF000000"/>
      <name val="Calibri"/>
      <family val="2"/>
      <charset val="1"/>
    </font>
    <font>
      <b/>
      <sz val="12"/>
      <color rgb="FFFF0000"/>
      <name val="Arial"/>
      <family val="2"/>
    </font>
    <font>
      <b/>
      <sz val="16"/>
      <color theme="1"/>
      <name val="Marianne"/>
      <family val="3"/>
    </font>
    <font>
      <b/>
      <sz val="16"/>
      <color rgb="FF002060"/>
      <name val="Marianne"/>
      <family val="3"/>
    </font>
    <font>
      <strike/>
      <sz val="10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66"/>
        <bgColor indexed="64"/>
      </patternFill>
    </fill>
    <fill>
      <patternFill patternType="lightUp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164" fontId="1" fillId="0" borderId="0" applyFill="0" applyBorder="0" applyAlignment="0" applyProtection="0"/>
    <xf numFmtId="0" fontId="5" fillId="0" borderId="0"/>
    <xf numFmtId="0" fontId="6" fillId="0" borderId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101">
    <xf numFmtId="0" fontId="0" fillId="0" borderId="0" xfId="0"/>
    <xf numFmtId="0" fontId="6" fillId="0" borderId="0" xfId="5"/>
    <xf numFmtId="0" fontId="3" fillId="0" borderId="0" xfId="5" applyFont="1" applyAlignment="1">
      <alignment horizontal="center"/>
    </xf>
    <xf numFmtId="165" fontId="7" fillId="5" borderId="1" xfId="5" applyNumberFormat="1" applyFont="1" applyFill="1" applyBorder="1" applyAlignment="1">
      <alignment horizontal="right" vertical="center"/>
    </xf>
    <xf numFmtId="0" fontId="8" fillId="5" borderId="1" xfId="5" applyFont="1" applyFill="1" applyBorder="1" applyAlignment="1">
      <alignment horizontal="center" vertical="center" wrapText="1"/>
    </xf>
    <xf numFmtId="0" fontId="6" fillId="0" borderId="0" xfId="5" applyFill="1" applyAlignment="1">
      <alignment vertical="center"/>
    </xf>
    <xf numFmtId="0" fontId="3" fillId="0" borderId="0" xfId="5" applyFont="1" applyFill="1" applyAlignment="1">
      <alignment horizontal="center" vertical="center"/>
    </xf>
    <xf numFmtId="0" fontId="3" fillId="0" borderId="0" xfId="5" applyFont="1" applyFill="1" applyBorder="1" applyAlignment="1">
      <alignment horizontal="center" vertical="center" wrapText="1"/>
    </xf>
    <xf numFmtId="0" fontId="6" fillId="0" borderId="0" xfId="5" applyAlignment="1">
      <alignment horizontal="center"/>
    </xf>
    <xf numFmtId="165" fontId="9" fillId="0" borderId="1" xfId="5" applyNumberFormat="1" applyFont="1" applyBorder="1" applyAlignment="1">
      <alignment horizontal="right" vertical="center"/>
    </xf>
    <xf numFmtId="0" fontId="1" fillId="0" borderId="1" xfId="5" applyFont="1" applyBorder="1" applyAlignment="1">
      <alignment horizontal="center" vertical="center"/>
    </xf>
    <xf numFmtId="165" fontId="3" fillId="5" borderId="15" xfId="6" applyNumberFormat="1" applyFont="1" applyFill="1" applyBorder="1" applyAlignment="1">
      <alignment horizontal="center" vertical="center"/>
    </xf>
    <xf numFmtId="165" fontId="3" fillId="0" borderId="14" xfId="6" applyNumberFormat="1" applyFont="1" applyBorder="1" applyAlignment="1">
      <alignment horizontal="center" vertical="center"/>
    </xf>
    <xf numFmtId="44" fontId="3" fillId="6" borderId="14" xfId="6" applyFont="1" applyFill="1" applyBorder="1" applyAlignment="1">
      <alignment vertical="center"/>
    </xf>
    <xf numFmtId="0" fontId="10" fillId="4" borderId="13" xfId="5" applyFont="1" applyFill="1" applyBorder="1" applyAlignment="1">
      <alignment horizontal="center" vertical="center" wrapText="1"/>
    </xf>
    <xf numFmtId="165" fontId="7" fillId="7" borderId="1" xfId="5" applyNumberFormat="1" applyFont="1" applyFill="1" applyBorder="1" applyAlignment="1">
      <alignment horizontal="right" vertical="center"/>
    </xf>
    <xf numFmtId="0" fontId="8" fillId="7" borderId="1" xfId="5" applyFont="1" applyFill="1" applyBorder="1" applyAlignment="1">
      <alignment horizontal="center" vertical="center" wrapText="1"/>
    </xf>
    <xf numFmtId="0" fontId="3" fillId="3" borderId="12" xfId="5" applyFont="1" applyFill="1" applyBorder="1" applyAlignment="1">
      <alignment horizontal="center" vertical="center" wrapText="1"/>
    </xf>
    <xf numFmtId="0" fontId="3" fillId="3" borderId="11" xfId="5" applyFont="1" applyFill="1" applyBorder="1" applyAlignment="1">
      <alignment horizontal="center" vertical="center" wrapText="1"/>
    </xf>
    <xf numFmtId="0" fontId="3" fillId="3" borderId="10" xfId="5" applyFont="1" applyFill="1" applyBorder="1" applyAlignment="1">
      <alignment horizontal="center" vertical="center" wrapText="1"/>
    </xf>
    <xf numFmtId="0" fontId="11" fillId="2" borderId="0" xfId="5" applyFont="1" applyFill="1" applyBorder="1" applyAlignment="1">
      <alignment horizontal="left" vertical="center"/>
    </xf>
    <xf numFmtId="0" fontId="12" fillId="0" borderId="0" xfId="5" applyFont="1" applyAlignment="1">
      <alignment vertical="center"/>
    </xf>
    <xf numFmtId="165" fontId="8" fillId="7" borderId="19" xfId="1" applyNumberFormat="1" applyFont="1" applyFill="1" applyBorder="1" applyAlignment="1" applyProtection="1">
      <alignment horizontal="right" vertical="center" wrapText="1"/>
    </xf>
    <xf numFmtId="165" fontId="8" fillId="0" borderId="14" xfId="1" applyNumberFormat="1" applyFont="1" applyBorder="1" applyAlignment="1" applyProtection="1">
      <alignment horizontal="right" vertical="center" wrapText="1"/>
    </xf>
    <xf numFmtId="0" fontId="8" fillId="0" borderId="20" xfId="7" applyNumberFormat="1" applyFont="1" applyBorder="1" applyAlignment="1" applyProtection="1">
      <alignment horizontal="right" vertical="center" wrapText="1"/>
    </xf>
    <xf numFmtId="165" fontId="8" fillId="7" borderId="21" xfId="5" applyNumberFormat="1" applyFont="1" applyFill="1" applyBorder="1" applyAlignment="1">
      <alignment vertical="center"/>
    </xf>
    <xf numFmtId="165" fontId="8" fillId="0" borderId="22" xfId="5" applyNumberFormat="1" applyFont="1" applyBorder="1" applyAlignment="1">
      <alignment vertical="center"/>
    </xf>
    <xf numFmtId="0" fontId="8" fillId="0" borderId="23" xfId="5" applyFont="1" applyBorder="1" applyAlignment="1">
      <alignment vertical="center"/>
    </xf>
    <xf numFmtId="0" fontId="8" fillId="8" borderId="24" xfId="5" applyFont="1" applyFill="1" applyBorder="1" applyAlignment="1">
      <alignment vertical="center"/>
    </xf>
    <xf numFmtId="0" fontId="12" fillId="2" borderId="0" xfId="5" applyFont="1" applyFill="1" applyBorder="1" applyAlignment="1">
      <alignment horizontal="center" vertical="center"/>
    </xf>
    <xf numFmtId="165" fontId="3" fillId="0" borderId="6" xfId="1" applyNumberFormat="1" applyFont="1" applyBorder="1" applyAlignment="1" applyProtection="1">
      <alignment horizontal="right" vertical="center" wrapText="1"/>
    </xf>
    <xf numFmtId="165" fontId="1" fillId="0" borderId="25" xfId="1" applyNumberFormat="1" applyBorder="1" applyAlignment="1" applyProtection="1">
      <alignment horizontal="right" vertical="center" wrapText="1"/>
    </xf>
    <xf numFmtId="0" fontId="1" fillId="0" borderId="5" xfId="7" applyNumberFormat="1" applyFont="1" applyBorder="1" applyAlignment="1" applyProtection="1">
      <alignment horizontal="right" vertical="center" wrapText="1"/>
    </xf>
    <xf numFmtId="165" fontId="6" fillId="0" borderId="26" xfId="5" applyNumberFormat="1" applyBorder="1" applyAlignment="1">
      <alignment horizontal="right" vertical="center"/>
    </xf>
    <xf numFmtId="8" fontId="6" fillId="6" borderId="3" xfId="5" applyNumberFormat="1" applyFill="1" applyBorder="1" applyAlignment="1">
      <alignment vertical="center"/>
    </xf>
    <xf numFmtId="0" fontId="6" fillId="6" borderId="1" xfId="5" applyFill="1" applyBorder="1" applyAlignment="1">
      <alignment vertical="center"/>
    </xf>
    <xf numFmtId="8" fontId="6" fillId="6" borderId="5" xfId="5" applyNumberFormat="1" applyFill="1" applyBorder="1" applyAlignment="1">
      <alignment vertical="center"/>
    </xf>
    <xf numFmtId="0" fontId="3" fillId="3" borderId="5" xfId="8" applyFont="1" applyFill="1" applyBorder="1" applyAlignment="1" applyProtection="1">
      <alignment horizontal="left" vertical="center" wrapText="1"/>
    </xf>
    <xf numFmtId="8" fontId="6" fillId="6" borderId="27" xfId="5" applyNumberFormat="1" applyFill="1" applyBorder="1" applyAlignment="1">
      <alignment vertical="center"/>
    </xf>
    <xf numFmtId="165" fontId="3" fillId="0" borderId="12" xfId="1" applyNumberFormat="1" applyFont="1" applyBorder="1" applyAlignment="1" applyProtection="1">
      <alignment horizontal="right" vertical="center" wrapText="1"/>
    </xf>
    <xf numFmtId="165" fontId="1" fillId="0" borderId="28" xfId="1" applyNumberFormat="1" applyBorder="1" applyAlignment="1" applyProtection="1">
      <alignment horizontal="right" vertical="center" wrapText="1"/>
    </xf>
    <xf numFmtId="0" fontId="1" fillId="0" borderId="10" xfId="7" applyNumberFormat="1" applyFont="1" applyBorder="1" applyAlignment="1" applyProtection="1">
      <alignment horizontal="right" vertical="center" wrapText="1"/>
    </xf>
    <xf numFmtId="0" fontId="3" fillId="8" borderId="12" xfId="5" applyFont="1" applyFill="1" applyBorder="1" applyAlignment="1">
      <alignment vertical="center"/>
    </xf>
    <xf numFmtId="0" fontId="6" fillId="6" borderId="29" xfId="5" applyFill="1" applyBorder="1" applyAlignment="1">
      <alignment vertical="center"/>
    </xf>
    <xf numFmtId="8" fontId="6" fillId="6" borderId="30" xfId="5" applyNumberFormat="1" applyFill="1" applyBorder="1" applyAlignment="1">
      <alignment vertical="center"/>
    </xf>
    <xf numFmtId="0" fontId="6" fillId="6" borderId="31" xfId="5" applyFill="1" applyBorder="1" applyAlignment="1">
      <alignment vertical="center"/>
    </xf>
    <xf numFmtId="0" fontId="3" fillId="7" borderId="18" xfId="1" applyFont="1" applyFill="1" applyBorder="1" applyAlignment="1" applyProtection="1">
      <alignment horizontal="center" vertical="center" wrapText="1"/>
    </xf>
    <xf numFmtId="0" fontId="1" fillId="3" borderId="32" xfId="1" applyFont="1" applyFill="1" applyBorder="1" applyAlignment="1" applyProtection="1">
      <alignment horizontal="center" vertical="center" wrapText="1"/>
    </xf>
    <xf numFmtId="0" fontId="1" fillId="3" borderId="33" xfId="1" applyFont="1" applyFill="1" applyBorder="1" applyAlignment="1" applyProtection="1">
      <alignment horizontal="center" vertical="center" wrapText="1"/>
    </xf>
    <xf numFmtId="0" fontId="1" fillId="7" borderId="33" xfId="1" applyFont="1" applyFill="1" applyBorder="1" applyAlignment="1" applyProtection="1">
      <alignment horizontal="center" vertical="center" wrapText="1"/>
    </xf>
    <xf numFmtId="0" fontId="1" fillId="3" borderId="17" xfId="1" applyFont="1" applyFill="1" applyBorder="1" applyAlignment="1" applyProtection="1">
      <alignment horizontal="center" vertical="center" wrapText="1"/>
    </xf>
    <xf numFmtId="0" fontId="1" fillId="3" borderId="16" xfId="1" applyFont="1" applyFill="1" applyBorder="1" applyAlignment="1" applyProtection="1">
      <alignment horizontal="center" vertical="center" wrapText="1"/>
    </xf>
    <xf numFmtId="0" fontId="11" fillId="2" borderId="34" xfId="5" applyFont="1" applyFill="1" applyBorder="1" applyAlignment="1">
      <alignment horizontal="left" vertical="center"/>
    </xf>
    <xf numFmtId="0" fontId="3" fillId="0" borderId="0" xfId="5" applyFont="1" applyBorder="1" applyAlignment="1">
      <alignment horizontal="center"/>
    </xf>
    <xf numFmtId="0" fontId="13" fillId="0" borderId="0" xfId="5" applyFont="1" applyBorder="1"/>
    <xf numFmtId="0" fontId="7" fillId="0" borderId="0" xfId="5" applyFont="1" applyBorder="1" applyAlignment="1">
      <alignment horizontal="center" vertical="center"/>
    </xf>
    <xf numFmtId="165" fontId="3" fillId="5" borderId="6" xfId="6" applyNumberFormat="1" applyFont="1" applyFill="1" applyBorder="1" applyAlignment="1">
      <alignment horizontal="center" vertical="center"/>
    </xf>
    <xf numFmtId="165" fontId="0" fillId="0" borderId="1" xfId="6" applyNumberFormat="1" applyFont="1" applyBorder="1" applyAlignment="1">
      <alignment horizontal="center" vertical="center"/>
    </xf>
    <xf numFmtId="165" fontId="3" fillId="6" borderId="1" xfId="6" applyNumberFormat="1" applyFont="1" applyFill="1" applyBorder="1" applyAlignment="1">
      <alignment vertical="center"/>
    </xf>
    <xf numFmtId="0" fontId="8" fillId="4" borderId="5" xfId="5" applyFont="1" applyFill="1" applyBorder="1" applyAlignment="1">
      <alignment horizontal="center" vertical="center" wrapText="1"/>
    </xf>
    <xf numFmtId="0" fontId="6" fillId="2" borderId="0" xfId="5" applyFill="1"/>
    <xf numFmtId="0" fontId="11" fillId="2" borderId="0" xfId="5" applyFont="1" applyFill="1" applyBorder="1" applyAlignment="1">
      <alignment horizontal="center" vertical="center"/>
    </xf>
    <xf numFmtId="165" fontId="6" fillId="2" borderId="0" xfId="5" applyNumberFormat="1" applyFill="1" applyBorder="1" applyAlignment="1">
      <alignment horizontal="center" vertical="center"/>
    </xf>
    <xf numFmtId="0" fontId="3" fillId="2" borderId="0" xfId="5" applyFont="1" applyFill="1" applyBorder="1" applyAlignment="1">
      <alignment horizontal="center" vertical="center"/>
    </xf>
    <xf numFmtId="0" fontId="6" fillId="2" borderId="0" xfId="5" applyFill="1" applyBorder="1" applyAlignment="1">
      <alignment horizontal="center" vertical="center"/>
    </xf>
    <xf numFmtId="0" fontId="4" fillId="2" borderId="0" xfId="5" applyFont="1" applyFill="1" applyBorder="1" applyAlignment="1">
      <alignment horizontal="left" vertical="center"/>
    </xf>
    <xf numFmtId="0" fontId="14" fillId="2" borderId="35" xfId="5" applyFont="1" applyFill="1" applyBorder="1" applyAlignment="1">
      <alignment horizontal="left" vertical="center"/>
    </xf>
    <xf numFmtId="0" fontId="6" fillId="0" borderId="0" xfId="5" applyAlignment="1">
      <alignment vertical="center"/>
    </xf>
    <xf numFmtId="8" fontId="17" fillId="6" borderId="5" xfId="5" applyNumberFormat="1" applyFont="1" applyFill="1" applyBorder="1" applyAlignment="1">
      <alignment vertical="center"/>
    </xf>
    <xf numFmtId="0" fontId="17" fillId="6" borderId="1" xfId="5" applyFont="1" applyFill="1" applyBorder="1" applyAlignment="1">
      <alignment vertical="center"/>
    </xf>
    <xf numFmtId="8" fontId="17" fillId="6" borderId="3" xfId="5" applyNumberFormat="1" applyFont="1" applyFill="1" applyBorder="1" applyAlignment="1">
      <alignment vertical="center"/>
    </xf>
    <xf numFmtId="165" fontId="1" fillId="0" borderId="26" xfId="5" applyNumberFormat="1" applyFont="1" applyBorder="1" applyAlignment="1">
      <alignment horizontal="right" vertical="center"/>
    </xf>
    <xf numFmtId="8" fontId="1" fillId="6" borderId="5" xfId="5" applyNumberFormat="1" applyFont="1" applyFill="1" applyBorder="1" applyAlignment="1">
      <alignment vertical="center"/>
    </xf>
    <xf numFmtId="0" fontId="1" fillId="6" borderId="1" xfId="5" applyFont="1" applyFill="1" applyBorder="1" applyAlignment="1">
      <alignment vertical="center"/>
    </xf>
    <xf numFmtId="8" fontId="1" fillId="6" borderId="3" xfId="5" applyNumberFormat="1" applyFont="1" applyFill="1" applyBorder="1" applyAlignment="1">
      <alignment vertical="center"/>
    </xf>
    <xf numFmtId="165" fontId="1" fillId="0" borderId="25" xfId="1" applyNumberFormat="1" applyFont="1" applyBorder="1" applyAlignment="1" applyProtection="1">
      <alignment horizontal="right" vertical="center" wrapText="1"/>
    </xf>
    <xf numFmtId="0" fontId="1" fillId="3" borderId="6" xfId="8" applyFont="1" applyFill="1" applyBorder="1" applyAlignment="1" applyProtection="1">
      <alignment horizontal="center" vertical="center" wrapText="1"/>
    </xf>
    <xf numFmtId="0" fontId="18" fillId="3" borderId="6" xfId="8" applyFont="1" applyFill="1" applyBorder="1" applyAlignment="1" applyProtection="1">
      <alignment horizontal="center" vertical="center" wrapText="1"/>
    </xf>
    <xf numFmtId="0" fontId="4" fillId="3" borderId="30" xfId="8" applyFont="1" applyFill="1" applyBorder="1" applyAlignment="1" applyProtection="1">
      <alignment horizontal="left" vertical="center" wrapText="1"/>
    </xf>
    <xf numFmtId="0" fontId="7" fillId="3" borderId="1" xfId="5" applyFont="1" applyFill="1" applyBorder="1" applyAlignment="1">
      <alignment horizontal="left" vertical="center" wrapText="1"/>
    </xf>
    <xf numFmtId="0" fontId="3" fillId="3" borderId="3" xfId="5" applyFont="1" applyFill="1" applyBorder="1" applyAlignment="1">
      <alignment horizontal="left" vertical="center"/>
    </xf>
    <xf numFmtId="0" fontId="3" fillId="3" borderId="4" xfId="5" applyFont="1" applyFill="1" applyBorder="1" applyAlignment="1">
      <alignment horizontal="left" vertical="center"/>
    </xf>
    <xf numFmtId="0" fontId="3" fillId="3" borderId="2" xfId="5" applyFont="1" applyFill="1" applyBorder="1" applyAlignment="1">
      <alignment horizontal="left" vertical="center"/>
    </xf>
    <xf numFmtId="0" fontId="3" fillId="3" borderId="12" xfId="1" applyFont="1" applyFill="1" applyBorder="1" applyAlignment="1" applyProtection="1">
      <alignment horizontal="center" vertical="center" wrapText="1"/>
    </xf>
    <xf numFmtId="0" fontId="3" fillId="3" borderId="6" xfId="1" applyFont="1" applyFill="1" applyBorder="1" applyAlignment="1" applyProtection="1">
      <alignment horizontal="center" vertical="center" wrapText="1"/>
    </xf>
    <xf numFmtId="0" fontId="3" fillId="3" borderId="8" xfId="1" applyFont="1" applyFill="1" applyBorder="1" applyAlignment="1" applyProtection="1">
      <alignment horizontal="center" vertical="center" wrapText="1"/>
    </xf>
    <xf numFmtId="0" fontId="3" fillId="3" borderId="9" xfId="1" applyFont="1" applyFill="1" applyBorder="1" applyAlignment="1" applyProtection="1">
      <alignment horizontal="center" vertical="center" wrapText="1"/>
    </xf>
    <xf numFmtId="0" fontId="3" fillId="3" borderId="7" xfId="1" applyFont="1" applyFill="1" applyBorder="1" applyAlignment="1" applyProtection="1">
      <alignment horizontal="center" vertical="center" wrapText="1"/>
    </xf>
    <xf numFmtId="0" fontId="16" fillId="0" borderId="22" xfId="5" applyFont="1" applyFill="1" applyBorder="1" applyAlignment="1">
      <alignment horizontal="center" vertical="center" wrapText="1"/>
    </xf>
    <xf numFmtId="0" fontId="16" fillId="0" borderId="34" xfId="5" applyFont="1" applyFill="1" applyBorder="1" applyAlignment="1">
      <alignment horizontal="center" vertical="center"/>
    </xf>
    <xf numFmtId="0" fontId="15" fillId="0" borderId="7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 wrapText="1"/>
    </xf>
    <xf numFmtId="0" fontId="15" fillId="0" borderId="9" xfId="5" applyFont="1" applyFill="1" applyBorder="1" applyAlignment="1">
      <alignment horizontal="center" vertical="center" wrapText="1"/>
    </xf>
    <xf numFmtId="0" fontId="3" fillId="3" borderId="10" xfId="1" applyFont="1" applyFill="1" applyBorder="1" applyAlignment="1" applyProtection="1">
      <alignment horizontal="center" vertical="center" wrapText="1"/>
    </xf>
    <xf numFmtId="0" fontId="3" fillId="3" borderId="5" xfId="1" applyFont="1" applyFill="1" applyBorder="1" applyAlignment="1" applyProtection="1">
      <alignment horizontal="center" vertical="center" wrapText="1"/>
    </xf>
    <xf numFmtId="0" fontId="10" fillId="3" borderId="8" xfId="1" applyFont="1" applyFill="1" applyBorder="1" applyAlignment="1" applyProtection="1">
      <alignment horizontal="center" vertical="center" wrapText="1"/>
    </xf>
    <xf numFmtId="0" fontId="10" fillId="3" borderId="9" xfId="1" applyFont="1" applyFill="1" applyBorder="1" applyAlignment="1" applyProtection="1">
      <alignment horizontal="center" vertical="center" wrapText="1"/>
    </xf>
    <xf numFmtId="0" fontId="10" fillId="3" borderId="7" xfId="1" applyFont="1" applyFill="1" applyBorder="1" applyAlignment="1" applyProtection="1">
      <alignment horizontal="center" vertical="center" wrapText="1"/>
    </xf>
    <xf numFmtId="0" fontId="7" fillId="0" borderId="7" xfId="5" applyFont="1" applyBorder="1" applyAlignment="1">
      <alignment horizontal="center" vertical="center"/>
    </xf>
    <xf numFmtId="0" fontId="7" fillId="0" borderId="8" xfId="5" applyFont="1" applyBorder="1" applyAlignment="1">
      <alignment horizontal="center" vertical="center"/>
    </xf>
    <xf numFmtId="0" fontId="7" fillId="0" borderId="9" xfId="5" applyFont="1" applyBorder="1" applyAlignment="1">
      <alignment horizontal="center" vertical="center"/>
    </xf>
  </cellXfs>
  <cellStyles count="9">
    <cellStyle name="Euro" xfId="3"/>
    <cellStyle name="Milliers 2" xfId="7"/>
    <cellStyle name="Monétaire 2" xfId="6"/>
    <cellStyle name="Normal" xfId="0" builtinId="0"/>
    <cellStyle name="Normal 2" xfId="1"/>
    <cellStyle name="Normal 2 2" xfId="8"/>
    <cellStyle name="Normal 3" xfId="4"/>
    <cellStyle name="Normal 4" xfId="5"/>
    <cellStyle name="Titre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Nuances de gris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showGridLines="0" tabSelected="1" view="pageBreakPreview" topLeftCell="A40" zoomScale="130" zoomScaleNormal="100" zoomScaleSheetLayoutView="130" workbookViewId="0">
      <selection activeCell="A16" sqref="A16"/>
    </sheetView>
  </sheetViews>
  <sheetFormatPr baseColWidth="10" defaultRowHeight="12.75" x14ac:dyDescent="0.2"/>
  <cols>
    <col min="1" max="1" width="54" style="1" customWidth="1"/>
    <col min="2" max="2" width="19.140625" style="1" customWidth="1"/>
    <col min="3" max="3" width="16.28515625" style="1" customWidth="1"/>
    <col min="4" max="4" width="19.85546875" style="1" customWidth="1"/>
    <col min="5" max="5" width="18.42578125" style="1" customWidth="1"/>
    <col min="6" max="6" width="16.7109375" style="1" customWidth="1"/>
    <col min="7" max="7" width="17.28515625" style="1" customWidth="1"/>
    <col min="8" max="8" width="19.28515625" style="2" customWidth="1"/>
    <col min="9" max="9" width="20.140625" style="1" customWidth="1"/>
    <col min="10" max="10" width="16.85546875" style="1" customWidth="1"/>
    <col min="11" max="11" width="15" style="1" customWidth="1"/>
    <col min="12" max="12" width="19.7109375" style="1" customWidth="1"/>
    <col min="13" max="13" width="19.140625" style="1" customWidth="1"/>
    <col min="14" max="16384" width="11.42578125" style="1"/>
  </cols>
  <sheetData>
    <row r="1" spans="1:13" ht="30.75" customHeight="1" thickBot="1" x14ac:dyDescent="0.25">
      <c r="A1" s="88" t="s">
        <v>31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3" s="67" customFormat="1" ht="27" customHeight="1" thickBot="1" x14ac:dyDescent="0.3">
      <c r="A2" s="90" t="s">
        <v>32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2"/>
    </row>
    <row r="3" spans="1:13" s="60" customFormat="1" ht="12.75" customHeight="1" x14ac:dyDescent="0.2">
      <c r="A3" s="66" t="s">
        <v>25</v>
      </c>
      <c r="B3" s="64"/>
      <c r="C3" s="64"/>
      <c r="D3" s="64"/>
      <c r="E3" s="64"/>
      <c r="F3" s="64"/>
      <c r="G3" s="63"/>
      <c r="H3" s="62"/>
    </row>
    <row r="4" spans="1:13" s="60" customFormat="1" ht="12.75" customHeight="1" x14ac:dyDescent="0.2">
      <c r="A4" s="65"/>
      <c r="B4" s="64"/>
      <c r="C4" s="64"/>
      <c r="D4" s="64"/>
      <c r="E4" s="64"/>
      <c r="F4" s="64"/>
      <c r="G4" s="63"/>
      <c r="H4" s="62"/>
    </row>
    <row r="5" spans="1:13" s="60" customFormat="1" ht="23.25" customHeight="1" thickBot="1" x14ac:dyDescent="0.25">
      <c r="A5" s="20" t="s">
        <v>26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s="8" customFormat="1" ht="35.25" customHeight="1" x14ac:dyDescent="0.2">
      <c r="A6" s="19" t="s">
        <v>8</v>
      </c>
      <c r="B6" s="18" t="s">
        <v>7</v>
      </c>
      <c r="C6" s="18" t="s">
        <v>6</v>
      </c>
      <c r="D6" s="17" t="s">
        <v>5</v>
      </c>
    </row>
    <row r="7" spans="1:13" ht="30" customHeight="1" x14ac:dyDescent="0.2">
      <c r="A7" s="59" t="s">
        <v>24</v>
      </c>
      <c r="B7" s="58"/>
      <c r="C7" s="57">
        <f>B7*0.2</f>
        <v>0</v>
      </c>
      <c r="D7" s="56">
        <f>B7+C7</f>
        <v>0</v>
      </c>
      <c r="E7" s="8"/>
      <c r="F7" s="8"/>
      <c r="G7" s="8"/>
      <c r="H7" s="8"/>
    </row>
    <row r="8" spans="1:13" ht="19.5" thickBot="1" x14ac:dyDescent="0.35">
      <c r="G8" s="54"/>
      <c r="H8" s="53"/>
    </row>
    <row r="9" spans="1:13" ht="25.5" customHeight="1" thickBot="1" x14ac:dyDescent="0.25">
      <c r="A9" s="98" t="s">
        <v>28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100"/>
    </row>
    <row r="10" spans="1:13" ht="28.5" customHeight="1" thickBot="1" x14ac:dyDescent="0.25">
      <c r="A10" s="52" t="s">
        <v>33</v>
      </c>
    </row>
    <row r="11" spans="1:13" ht="36" customHeight="1" thickBot="1" x14ac:dyDescent="0.25">
      <c r="A11" s="93" t="s">
        <v>21</v>
      </c>
      <c r="B11" s="83" t="s">
        <v>35</v>
      </c>
      <c r="C11" s="85" t="s">
        <v>20</v>
      </c>
      <c r="D11" s="85"/>
      <c r="E11" s="85"/>
      <c r="F11" s="86"/>
      <c r="G11" s="87" t="s">
        <v>19</v>
      </c>
      <c r="H11" s="85"/>
      <c r="I11" s="85"/>
      <c r="J11" s="86"/>
      <c r="K11" s="87" t="s">
        <v>18</v>
      </c>
      <c r="L11" s="85"/>
      <c r="M11" s="86"/>
    </row>
    <row r="12" spans="1:13" ht="77.25" thickBot="1" x14ac:dyDescent="0.25">
      <c r="A12" s="94"/>
      <c r="B12" s="84"/>
      <c r="C12" s="51" t="s">
        <v>17</v>
      </c>
      <c r="D12" s="50" t="s">
        <v>23</v>
      </c>
      <c r="E12" s="47" t="s">
        <v>15</v>
      </c>
      <c r="F12" s="49" t="s">
        <v>14</v>
      </c>
      <c r="G12" s="51" t="s">
        <v>17</v>
      </c>
      <c r="H12" s="50" t="s">
        <v>23</v>
      </c>
      <c r="I12" s="47" t="s">
        <v>15</v>
      </c>
      <c r="J12" s="49" t="s">
        <v>14</v>
      </c>
      <c r="K12" s="48" t="s">
        <v>13</v>
      </c>
      <c r="L12" s="47" t="s">
        <v>12</v>
      </c>
      <c r="M12" s="46" t="s">
        <v>22</v>
      </c>
    </row>
    <row r="13" spans="1:13" ht="27.75" customHeight="1" x14ac:dyDescent="0.2">
      <c r="A13" s="78" t="s">
        <v>10</v>
      </c>
      <c r="B13" s="76"/>
      <c r="C13" s="44"/>
      <c r="D13" s="45"/>
      <c r="E13" s="42"/>
      <c r="F13" s="33">
        <f>(C13*D13)</f>
        <v>0</v>
      </c>
      <c r="G13" s="44"/>
      <c r="H13" s="43"/>
      <c r="I13" s="42"/>
      <c r="J13" s="33">
        <f>(G13*H13)</f>
        <v>0</v>
      </c>
      <c r="K13" s="41">
        <f t="shared" ref="K13:K22" si="0">D13+H13</f>
        <v>0</v>
      </c>
      <c r="L13" s="40">
        <f t="shared" ref="L13:L22" si="1">E13+I13</f>
        <v>0</v>
      </c>
      <c r="M13" s="39">
        <f t="shared" ref="M13:M22" si="2">F13+J13</f>
        <v>0</v>
      </c>
    </row>
    <row r="14" spans="1:13" ht="27.75" customHeight="1" x14ac:dyDescent="0.2">
      <c r="A14" s="37" t="s">
        <v>36</v>
      </c>
      <c r="B14" s="77" t="s">
        <v>43</v>
      </c>
      <c r="C14" s="36"/>
      <c r="D14" s="35"/>
      <c r="E14" s="38"/>
      <c r="F14" s="33">
        <f>(C14*D14)+E14</f>
        <v>0</v>
      </c>
      <c r="G14" s="36"/>
      <c r="H14" s="35"/>
      <c r="I14" s="34"/>
      <c r="J14" s="33">
        <f t="shared" ref="J14:J22" si="3">(G14*H14)+I14</f>
        <v>0</v>
      </c>
      <c r="K14" s="32">
        <f t="shared" si="0"/>
        <v>0</v>
      </c>
      <c r="L14" s="31">
        <f t="shared" si="1"/>
        <v>0</v>
      </c>
      <c r="M14" s="30">
        <f t="shared" si="2"/>
        <v>0</v>
      </c>
    </row>
    <row r="15" spans="1:13" ht="27.75" customHeight="1" x14ac:dyDescent="0.2">
      <c r="A15" s="37" t="s">
        <v>37</v>
      </c>
      <c r="B15" s="77" t="s">
        <v>44</v>
      </c>
      <c r="C15" s="36"/>
      <c r="D15" s="35"/>
      <c r="E15" s="34"/>
      <c r="F15" s="33">
        <f t="shared" ref="F15:F22" si="4">(C15*D15)+E15</f>
        <v>0</v>
      </c>
      <c r="G15" s="36"/>
      <c r="H15" s="35"/>
      <c r="I15" s="34"/>
      <c r="J15" s="33">
        <f t="shared" si="3"/>
        <v>0</v>
      </c>
      <c r="K15" s="32">
        <f t="shared" si="0"/>
        <v>0</v>
      </c>
      <c r="L15" s="31">
        <f t="shared" si="1"/>
        <v>0</v>
      </c>
      <c r="M15" s="30">
        <f t="shared" si="2"/>
        <v>0</v>
      </c>
    </row>
    <row r="16" spans="1:13" ht="27.75" customHeight="1" x14ac:dyDescent="0.2">
      <c r="A16" s="37" t="s">
        <v>38</v>
      </c>
      <c r="B16" s="77" t="s">
        <v>45</v>
      </c>
      <c r="C16" s="36"/>
      <c r="D16" s="35"/>
      <c r="E16" s="34"/>
      <c r="F16" s="33">
        <f t="shared" si="4"/>
        <v>0</v>
      </c>
      <c r="G16" s="36"/>
      <c r="H16" s="35"/>
      <c r="I16" s="34"/>
      <c r="J16" s="33">
        <f t="shared" si="3"/>
        <v>0</v>
      </c>
      <c r="K16" s="32">
        <f t="shared" si="0"/>
        <v>0</v>
      </c>
      <c r="L16" s="31">
        <f t="shared" si="1"/>
        <v>0</v>
      </c>
      <c r="M16" s="30">
        <f t="shared" si="2"/>
        <v>0</v>
      </c>
    </row>
    <row r="17" spans="1:13" ht="27.75" customHeight="1" x14ac:dyDescent="0.2">
      <c r="A17" s="37" t="s">
        <v>39</v>
      </c>
      <c r="B17" s="77" t="s">
        <v>46</v>
      </c>
      <c r="C17" s="36"/>
      <c r="D17" s="35"/>
      <c r="E17" s="34"/>
      <c r="F17" s="33">
        <f t="shared" si="4"/>
        <v>0</v>
      </c>
      <c r="G17" s="36"/>
      <c r="H17" s="35"/>
      <c r="I17" s="34"/>
      <c r="J17" s="33">
        <f t="shared" si="3"/>
        <v>0</v>
      </c>
      <c r="K17" s="32">
        <f t="shared" si="0"/>
        <v>0</v>
      </c>
      <c r="L17" s="31">
        <f t="shared" si="1"/>
        <v>0</v>
      </c>
      <c r="M17" s="30">
        <f t="shared" si="2"/>
        <v>0</v>
      </c>
    </row>
    <row r="18" spans="1:13" ht="27.75" customHeight="1" x14ac:dyDescent="0.2">
      <c r="A18" s="37" t="s">
        <v>40</v>
      </c>
      <c r="B18" s="77" t="s">
        <v>47</v>
      </c>
      <c r="C18" s="36"/>
      <c r="D18" s="35"/>
      <c r="E18" s="34"/>
      <c r="F18" s="33">
        <f t="shared" si="4"/>
        <v>0</v>
      </c>
      <c r="G18" s="36"/>
      <c r="H18" s="35"/>
      <c r="I18" s="34"/>
      <c r="J18" s="33">
        <f t="shared" si="3"/>
        <v>0</v>
      </c>
      <c r="K18" s="32">
        <f t="shared" si="0"/>
        <v>0</v>
      </c>
      <c r="L18" s="31">
        <f t="shared" si="1"/>
        <v>0</v>
      </c>
      <c r="M18" s="30">
        <f t="shared" si="2"/>
        <v>0</v>
      </c>
    </row>
    <row r="19" spans="1:13" ht="27.75" customHeight="1" x14ac:dyDescent="0.2">
      <c r="A19" s="37" t="s">
        <v>41</v>
      </c>
      <c r="B19" s="77" t="s">
        <v>48</v>
      </c>
      <c r="C19" s="36"/>
      <c r="D19" s="35"/>
      <c r="E19" s="34"/>
      <c r="F19" s="33">
        <f t="shared" si="4"/>
        <v>0</v>
      </c>
      <c r="G19" s="36"/>
      <c r="H19" s="35"/>
      <c r="I19" s="34"/>
      <c r="J19" s="33">
        <f t="shared" si="3"/>
        <v>0</v>
      </c>
      <c r="K19" s="32">
        <f t="shared" si="0"/>
        <v>0</v>
      </c>
      <c r="L19" s="31">
        <f t="shared" si="1"/>
        <v>0</v>
      </c>
      <c r="M19" s="30">
        <f t="shared" si="2"/>
        <v>0</v>
      </c>
    </row>
    <row r="20" spans="1:13" ht="27.75" customHeight="1" x14ac:dyDescent="0.2">
      <c r="A20" s="37" t="s">
        <v>42</v>
      </c>
      <c r="B20" s="77" t="s">
        <v>49</v>
      </c>
      <c r="C20" s="36"/>
      <c r="D20" s="35"/>
      <c r="E20" s="34"/>
      <c r="F20" s="33">
        <f t="shared" si="4"/>
        <v>0</v>
      </c>
      <c r="G20" s="36"/>
      <c r="H20" s="35"/>
      <c r="I20" s="34"/>
      <c r="J20" s="33">
        <f t="shared" si="3"/>
        <v>0</v>
      </c>
      <c r="K20" s="32">
        <f t="shared" si="0"/>
        <v>0</v>
      </c>
      <c r="L20" s="31">
        <f t="shared" si="1"/>
        <v>0</v>
      </c>
      <c r="M20" s="30">
        <f t="shared" si="2"/>
        <v>0</v>
      </c>
    </row>
    <row r="21" spans="1:13" ht="27.75" customHeight="1" x14ac:dyDescent="0.2">
      <c r="A21" s="37" t="s">
        <v>50</v>
      </c>
      <c r="B21" s="77" t="s">
        <v>52</v>
      </c>
      <c r="C21" s="68"/>
      <c r="D21" s="69"/>
      <c r="E21" s="70"/>
      <c r="F21" s="71">
        <f t="shared" si="4"/>
        <v>0</v>
      </c>
      <c r="G21" s="72"/>
      <c r="H21" s="73"/>
      <c r="I21" s="74"/>
      <c r="J21" s="71">
        <f t="shared" si="3"/>
        <v>0</v>
      </c>
      <c r="K21" s="32">
        <f t="shared" si="0"/>
        <v>0</v>
      </c>
      <c r="L21" s="75">
        <f t="shared" si="1"/>
        <v>0</v>
      </c>
      <c r="M21" s="30">
        <f t="shared" si="2"/>
        <v>0</v>
      </c>
    </row>
    <row r="22" spans="1:13" ht="27.75" customHeight="1" x14ac:dyDescent="0.2">
      <c r="A22" s="37" t="s">
        <v>51</v>
      </c>
      <c r="B22" s="77" t="s">
        <v>53</v>
      </c>
      <c r="C22" s="36"/>
      <c r="D22" s="35"/>
      <c r="E22" s="70"/>
      <c r="F22" s="33">
        <f t="shared" si="4"/>
        <v>0</v>
      </c>
      <c r="G22" s="36"/>
      <c r="H22" s="35"/>
      <c r="I22" s="74"/>
      <c r="J22" s="33">
        <f t="shared" si="3"/>
        <v>0</v>
      </c>
      <c r="K22" s="32">
        <f t="shared" si="0"/>
        <v>0</v>
      </c>
      <c r="L22" s="31">
        <f t="shared" si="1"/>
        <v>0</v>
      </c>
      <c r="M22" s="30">
        <f t="shared" si="2"/>
        <v>0</v>
      </c>
    </row>
    <row r="23" spans="1:13" s="21" customFormat="1" ht="28.35" customHeight="1" thickBot="1" x14ac:dyDescent="0.3">
      <c r="A23" s="29"/>
      <c r="B23" s="29"/>
      <c r="C23" s="28"/>
      <c r="D23" s="27">
        <f>SUM(D13:D22)</f>
        <v>0</v>
      </c>
      <c r="E23" s="26">
        <f>SUM(E13:E22)</f>
        <v>0</v>
      </c>
      <c r="F23" s="25">
        <f>SUM(F13:F22)</f>
        <v>0</v>
      </c>
      <c r="G23" s="28"/>
      <c r="H23" s="27">
        <f>SUM(H13:H22)</f>
        <v>0</v>
      </c>
      <c r="I23" s="26">
        <f>SUM(I13:I22)</f>
        <v>0</v>
      </c>
      <c r="J23" s="25">
        <f>SUM(J13:J22)</f>
        <v>0</v>
      </c>
      <c r="K23" s="24">
        <f>D23+H23</f>
        <v>0</v>
      </c>
      <c r="L23" s="23">
        <f>E23+I23</f>
        <v>0</v>
      </c>
      <c r="M23" s="22">
        <f>SUM(M13:M22)</f>
        <v>0</v>
      </c>
    </row>
    <row r="24" spans="1:13" ht="18" customHeight="1" x14ac:dyDescent="0.2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</row>
    <row r="25" spans="1:13" ht="11.25" customHeight="1" thickBot="1" x14ac:dyDescent="0.35">
      <c r="G25" s="54"/>
      <c r="H25" s="53"/>
    </row>
    <row r="26" spans="1:13" ht="25.5" customHeight="1" thickBot="1" x14ac:dyDescent="0.25">
      <c r="A26" s="98" t="s">
        <v>27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100"/>
    </row>
    <row r="27" spans="1:13" ht="28.5" customHeight="1" thickBot="1" x14ac:dyDescent="0.25">
      <c r="A27" s="52" t="s">
        <v>34</v>
      </c>
    </row>
    <row r="28" spans="1:13" ht="36" customHeight="1" thickBot="1" x14ac:dyDescent="0.25">
      <c r="A28" s="93" t="s">
        <v>21</v>
      </c>
      <c r="B28" s="83" t="s">
        <v>30</v>
      </c>
      <c r="C28" s="95" t="s">
        <v>20</v>
      </c>
      <c r="D28" s="95"/>
      <c r="E28" s="95"/>
      <c r="F28" s="96"/>
      <c r="G28" s="97" t="s">
        <v>19</v>
      </c>
      <c r="H28" s="95"/>
      <c r="I28" s="95"/>
      <c r="J28" s="96"/>
      <c r="K28" s="87" t="s">
        <v>18</v>
      </c>
      <c r="L28" s="85"/>
      <c r="M28" s="86"/>
    </row>
    <row r="29" spans="1:13" ht="77.25" thickBot="1" x14ac:dyDescent="0.25">
      <c r="A29" s="94"/>
      <c r="B29" s="84"/>
      <c r="C29" s="51" t="s">
        <v>17</v>
      </c>
      <c r="D29" s="50" t="s">
        <v>16</v>
      </c>
      <c r="E29" s="47" t="s">
        <v>15</v>
      </c>
      <c r="F29" s="49" t="s">
        <v>14</v>
      </c>
      <c r="G29" s="51" t="s">
        <v>17</v>
      </c>
      <c r="H29" s="50" t="s">
        <v>16</v>
      </c>
      <c r="I29" s="47" t="s">
        <v>15</v>
      </c>
      <c r="J29" s="49" t="s">
        <v>14</v>
      </c>
      <c r="K29" s="48" t="s">
        <v>13</v>
      </c>
      <c r="L29" s="47" t="s">
        <v>12</v>
      </c>
      <c r="M29" s="46" t="s">
        <v>11</v>
      </c>
    </row>
    <row r="30" spans="1:13" ht="29.25" customHeight="1" x14ac:dyDescent="0.2">
      <c r="A30" s="78" t="s">
        <v>10</v>
      </c>
      <c r="B30" s="76"/>
      <c r="C30" s="44"/>
      <c r="D30" s="45"/>
      <c r="E30" s="42"/>
      <c r="F30" s="33">
        <f>(C30*D30)</f>
        <v>0</v>
      </c>
      <c r="G30" s="44"/>
      <c r="H30" s="43"/>
      <c r="I30" s="42"/>
      <c r="J30" s="33">
        <f>(G30*H30)</f>
        <v>0</v>
      </c>
      <c r="K30" s="41">
        <f t="shared" ref="K30:K39" si="5">D30+H30</f>
        <v>0</v>
      </c>
      <c r="L30" s="40">
        <f t="shared" ref="L30:L39" si="6">E30+I30</f>
        <v>0</v>
      </c>
      <c r="M30" s="39">
        <f t="shared" ref="M30:M39" si="7">F30+J30</f>
        <v>0</v>
      </c>
    </row>
    <row r="31" spans="1:13" ht="29.25" customHeight="1" x14ac:dyDescent="0.2">
      <c r="A31" s="37" t="s">
        <v>36</v>
      </c>
      <c r="B31" s="77" t="s">
        <v>43</v>
      </c>
      <c r="C31" s="36"/>
      <c r="D31" s="35"/>
      <c r="E31" s="38"/>
      <c r="F31" s="33">
        <f t="shared" ref="F31:F39" si="8">(C31*D31)+E31</f>
        <v>0</v>
      </c>
      <c r="G31" s="36"/>
      <c r="H31" s="35"/>
      <c r="I31" s="34"/>
      <c r="J31" s="33">
        <f t="shared" ref="J31:J39" si="9">(G31*H31)+I31</f>
        <v>0</v>
      </c>
      <c r="K31" s="32">
        <f t="shared" si="5"/>
        <v>0</v>
      </c>
      <c r="L31" s="31">
        <f t="shared" si="6"/>
        <v>0</v>
      </c>
      <c r="M31" s="30">
        <f t="shared" si="7"/>
        <v>0</v>
      </c>
    </row>
    <row r="32" spans="1:13" ht="29.25" customHeight="1" x14ac:dyDescent="0.2">
      <c r="A32" s="37" t="s">
        <v>37</v>
      </c>
      <c r="B32" s="77" t="s">
        <v>44</v>
      </c>
      <c r="C32" s="36"/>
      <c r="D32" s="35"/>
      <c r="E32" s="34"/>
      <c r="F32" s="33">
        <f t="shared" si="8"/>
        <v>0</v>
      </c>
      <c r="G32" s="36"/>
      <c r="H32" s="35"/>
      <c r="I32" s="34"/>
      <c r="J32" s="33">
        <f t="shared" si="9"/>
        <v>0</v>
      </c>
      <c r="K32" s="32">
        <f t="shared" si="5"/>
        <v>0</v>
      </c>
      <c r="L32" s="31">
        <f t="shared" si="6"/>
        <v>0</v>
      </c>
      <c r="M32" s="30">
        <f t="shared" si="7"/>
        <v>0</v>
      </c>
    </row>
    <row r="33" spans="1:13" ht="29.25" customHeight="1" x14ac:dyDescent="0.2">
      <c r="A33" s="37" t="s">
        <v>38</v>
      </c>
      <c r="B33" s="77" t="s">
        <v>45</v>
      </c>
      <c r="C33" s="36"/>
      <c r="D33" s="35"/>
      <c r="E33" s="34"/>
      <c r="F33" s="33">
        <f t="shared" si="8"/>
        <v>0</v>
      </c>
      <c r="G33" s="36"/>
      <c r="H33" s="35"/>
      <c r="I33" s="34"/>
      <c r="J33" s="33">
        <f t="shared" si="9"/>
        <v>0</v>
      </c>
      <c r="K33" s="32">
        <f t="shared" si="5"/>
        <v>0</v>
      </c>
      <c r="L33" s="31">
        <f t="shared" si="6"/>
        <v>0</v>
      </c>
      <c r="M33" s="30">
        <f t="shared" si="7"/>
        <v>0</v>
      </c>
    </row>
    <row r="34" spans="1:13" ht="29.25" customHeight="1" x14ac:dyDescent="0.2">
      <c r="A34" s="37" t="s">
        <v>39</v>
      </c>
      <c r="B34" s="77" t="s">
        <v>46</v>
      </c>
      <c r="C34" s="36"/>
      <c r="D34" s="35"/>
      <c r="E34" s="34"/>
      <c r="F34" s="33">
        <f t="shared" si="8"/>
        <v>0</v>
      </c>
      <c r="G34" s="36"/>
      <c r="H34" s="35"/>
      <c r="I34" s="34"/>
      <c r="J34" s="33">
        <f t="shared" si="9"/>
        <v>0</v>
      </c>
      <c r="K34" s="32">
        <f t="shared" si="5"/>
        <v>0</v>
      </c>
      <c r="L34" s="31">
        <f t="shared" si="6"/>
        <v>0</v>
      </c>
      <c r="M34" s="30">
        <f t="shared" si="7"/>
        <v>0</v>
      </c>
    </row>
    <row r="35" spans="1:13" ht="29.25" customHeight="1" x14ac:dyDescent="0.2">
      <c r="A35" s="37" t="s">
        <v>40</v>
      </c>
      <c r="B35" s="77" t="s">
        <v>47</v>
      </c>
      <c r="C35" s="36"/>
      <c r="D35" s="35"/>
      <c r="E35" s="34"/>
      <c r="F35" s="33">
        <f t="shared" si="8"/>
        <v>0</v>
      </c>
      <c r="G35" s="36"/>
      <c r="H35" s="35"/>
      <c r="I35" s="34"/>
      <c r="J35" s="33">
        <f t="shared" si="9"/>
        <v>0</v>
      </c>
      <c r="K35" s="32">
        <f t="shared" si="5"/>
        <v>0</v>
      </c>
      <c r="L35" s="31">
        <f t="shared" si="6"/>
        <v>0</v>
      </c>
      <c r="M35" s="30">
        <f t="shared" si="7"/>
        <v>0</v>
      </c>
    </row>
    <row r="36" spans="1:13" ht="29.25" customHeight="1" x14ac:dyDescent="0.2">
      <c r="A36" s="37" t="s">
        <v>41</v>
      </c>
      <c r="B36" s="77" t="s">
        <v>48</v>
      </c>
      <c r="C36" s="36"/>
      <c r="D36" s="35"/>
      <c r="E36" s="34"/>
      <c r="F36" s="33">
        <f t="shared" si="8"/>
        <v>0</v>
      </c>
      <c r="G36" s="36"/>
      <c r="H36" s="35"/>
      <c r="I36" s="34"/>
      <c r="J36" s="33">
        <f t="shared" si="9"/>
        <v>0</v>
      </c>
      <c r="K36" s="32">
        <f t="shared" si="5"/>
        <v>0</v>
      </c>
      <c r="L36" s="31">
        <f t="shared" si="6"/>
        <v>0</v>
      </c>
      <c r="M36" s="30">
        <f t="shared" si="7"/>
        <v>0</v>
      </c>
    </row>
    <row r="37" spans="1:13" ht="29.25" customHeight="1" x14ac:dyDescent="0.2">
      <c r="A37" s="37" t="s">
        <v>42</v>
      </c>
      <c r="B37" s="77" t="s">
        <v>49</v>
      </c>
      <c r="C37" s="36"/>
      <c r="D37" s="35"/>
      <c r="E37" s="34"/>
      <c r="F37" s="33">
        <f t="shared" si="8"/>
        <v>0</v>
      </c>
      <c r="G37" s="36"/>
      <c r="H37" s="35"/>
      <c r="I37" s="34"/>
      <c r="J37" s="33">
        <f t="shared" si="9"/>
        <v>0</v>
      </c>
      <c r="K37" s="32">
        <f t="shared" si="5"/>
        <v>0</v>
      </c>
      <c r="L37" s="31">
        <f t="shared" si="6"/>
        <v>0</v>
      </c>
      <c r="M37" s="30">
        <f t="shared" si="7"/>
        <v>0</v>
      </c>
    </row>
    <row r="38" spans="1:13" ht="29.25" customHeight="1" x14ac:dyDescent="0.2">
      <c r="A38" s="37" t="s">
        <v>50</v>
      </c>
      <c r="B38" s="77" t="s">
        <v>52</v>
      </c>
      <c r="C38" s="36"/>
      <c r="D38" s="35"/>
      <c r="E38" s="34"/>
      <c r="F38" s="33">
        <f t="shared" si="8"/>
        <v>0</v>
      </c>
      <c r="G38" s="36"/>
      <c r="H38" s="35"/>
      <c r="I38" s="34"/>
      <c r="J38" s="33">
        <f t="shared" si="9"/>
        <v>0</v>
      </c>
      <c r="K38" s="32">
        <f t="shared" si="5"/>
        <v>0</v>
      </c>
      <c r="L38" s="31">
        <f t="shared" si="6"/>
        <v>0</v>
      </c>
      <c r="M38" s="30">
        <f t="shared" si="7"/>
        <v>0</v>
      </c>
    </row>
    <row r="39" spans="1:13" ht="29.25" customHeight="1" x14ac:dyDescent="0.2">
      <c r="A39" s="37" t="s">
        <v>51</v>
      </c>
      <c r="B39" s="77" t="s">
        <v>53</v>
      </c>
      <c r="C39" s="36"/>
      <c r="D39" s="35"/>
      <c r="E39" s="34"/>
      <c r="F39" s="33">
        <f t="shared" si="8"/>
        <v>0</v>
      </c>
      <c r="G39" s="36"/>
      <c r="H39" s="35"/>
      <c r="I39" s="34"/>
      <c r="J39" s="33">
        <f t="shared" si="9"/>
        <v>0</v>
      </c>
      <c r="K39" s="32">
        <f t="shared" si="5"/>
        <v>0</v>
      </c>
      <c r="L39" s="31">
        <f t="shared" si="6"/>
        <v>0</v>
      </c>
      <c r="M39" s="30">
        <f t="shared" si="7"/>
        <v>0</v>
      </c>
    </row>
    <row r="40" spans="1:13" s="21" customFormat="1" ht="28.35" customHeight="1" thickBot="1" x14ac:dyDescent="0.3">
      <c r="A40" s="29"/>
      <c r="B40" s="29"/>
      <c r="C40" s="28"/>
      <c r="D40" s="27">
        <f>SUM(D30:D39)</f>
        <v>0</v>
      </c>
      <c r="E40" s="26">
        <f>SUM(E30:E39)</f>
        <v>0</v>
      </c>
      <c r="F40" s="25">
        <f>SUM(F30:F39)</f>
        <v>0</v>
      </c>
      <c r="G40" s="28"/>
      <c r="H40" s="27">
        <f>SUM(H30:H39)</f>
        <v>0</v>
      </c>
      <c r="I40" s="26">
        <f>SUM(I30:I39)</f>
        <v>0</v>
      </c>
      <c r="J40" s="25">
        <f>SUM(J30:J39)</f>
        <v>0</v>
      </c>
      <c r="K40" s="24">
        <f>D40+H40</f>
        <v>0</v>
      </c>
      <c r="L40" s="23">
        <f>E40+I40</f>
        <v>0</v>
      </c>
      <c r="M40" s="22">
        <f>SUM(M30:M39)</f>
        <v>0</v>
      </c>
    </row>
    <row r="41" spans="1:13" ht="9.75" customHeight="1" x14ac:dyDescent="0.2"/>
    <row r="43" spans="1:13" ht="24.75" customHeight="1" x14ac:dyDescent="0.2">
      <c r="A43" s="20" t="s">
        <v>9</v>
      </c>
    </row>
    <row r="44" spans="1:13" ht="9" customHeight="1" thickBot="1" x14ac:dyDescent="0.25"/>
    <row r="45" spans="1:13" ht="34.5" customHeight="1" x14ac:dyDescent="0.2">
      <c r="A45" s="19" t="s">
        <v>8</v>
      </c>
      <c r="B45" s="18" t="s">
        <v>7</v>
      </c>
      <c r="C45" s="18" t="s">
        <v>6</v>
      </c>
      <c r="D45" s="17" t="s">
        <v>5</v>
      </c>
      <c r="F45" s="79" t="s">
        <v>4</v>
      </c>
      <c r="G45" s="79"/>
      <c r="H45" s="79"/>
      <c r="I45" s="79"/>
      <c r="J45" s="79"/>
      <c r="K45" s="16" t="s">
        <v>3</v>
      </c>
      <c r="L45" s="15">
        <f>B7+M23+(3*M40)+B46</f>
        <v>0</v>
      </c>
    </row>
    <row r="46" spans="1:13" s="8" customFormat="1" ht="31.5" customHeight="1" thickBot="1" x14ac:dyDescent="0.25">
      <c r="A46" s="14" t="s">
        <v>2</v>
      </c>
      <c r="B46" s="13"/>
      <c r="C46" s="12">
        <f>B46*0.2</f>
        <v>0</v>
      </c>
      <c r="D46" s="11">
        <f>B46+C46</f>
        <v>0</v>
      </c>
      <c r="F46" s="80" t="s">
        <v>29</v>
      </c>
      <c r="G46" s="81"/>
      <c r="H46" s="81"/>
      <c r="I46" s="81"/>
      <c r="J46" s="82"/>
      <c r="K46" s="10" t="s">
        <v>1</v>
      </c>
      <c r="L46" s="9">
        <f>L45*0.2</f>
        <v>0</v>
      </c>
    </row>
    <row r="47" spans="1:13" ht="30" customHeight="1" x14ac:dyDescent="0.2">
      <c r="E47" s="8"/>
      <c r="F47" s="7"/>
      <c r="G47" s="5"/>
      <c r="H47" s="6"/>
      <c r="I47" s="5"/>
      <c r="J47" s="5"/>
      <c r="K47" s="4" t="s">
        <v>0</v>
      </c>
      <c r="L47" s="3">
        <f>SUM(L45:L46)</f>
        <v>0</v>
      </c>
    </row>
  </sheetData>
  <mergeCells count="16">
    <mergeCell ref="A1:M1"/>
    <mergeCell ref="A2:M2"/>
    <mergeCell ref="K28:M28"/>
    <mergeCell ref="A28:A29"/>
    <mergeCell ref="B28:B29"/>
    <mergeCell ref="C28:F28"/>
    <mergeCell ref="G28:J28"/>
    <mergeCell ref="A26:M26"/>
    <mergeCell ref="A9:M9"/>
    <mergeCell ref="A11:A12"/>
    <mergeCell ref="K11:M11"/>
    <mergeCell ref="F45:J45"/>
    <mergeCell ref="F46:J46"/>
    <mergeCell ref="B11:B12"/>
    <mergeCell ref="C11:F11"/>
    <mergeCell ref="G11:J11"/>
  </mergeCells>
  <printOptions horizontalCentered="1" verticalCentered="1"/>
  <pageMargins left="0" right="0" top="0" bottom="0" header="0.31496062992125984" footer="0.19685039370078741"/>
  <pageSetup paperSize="8" scale="75" fitToHeight="2" orientation="landscape" r:id="rId1"/>
  <headerFooter>
    <oddHeader>&amp;C&amp;F</oddHeader>
    <oddFooter>&amp;L&amp;"Arial,Gras"Confidentiel Document couvert par le secret des affaires&amp;R&amp;P</oddFooter>
  </headerFooter>
  <rowBreaks count="1" manualBreakCount="1">
    <brk id="2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2 MT</vt:lpstr>
      <vt:lpstr>'DPGF Lot 2 MT'!Zone_d_impression</vt:lpstr>
    </vt:vector>
  </TitlesOfParts>
  <Company>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HAKEM Saïda</cp:lastModifiedBy>
  <cp:lastPrinted>2023-04-28T07:38:15Z</cp:lastPrinted>
  <dcterms:created xsi:type="dcterms:W3CDTF">2019-02-21T16:45:11Z</dcterms:created>
  <dcterms:modified xsi:type="dcterms:W3CDTF">2025-05-30T14:50:55Z</dcterms:modified>
</cp:coreProperties>
</file>